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<sst xmlns="http://schemas.openxmlformats.org/spreadsheetml/2006/main" count="66" uniqueCount="32">
  <si>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2023年1-9月忻州市各县(市、区)主要经济指标完成情况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</si>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</sst>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1" fillId="4" borderId="5" applyNumberFormat="0" applyAlignment="0" applyProtection="0"/>
    <xf numFmtId="0" fontId="10" fillId="9" borderId="0" applyNumberFormat="0" applyBorder="0" applyAlignment="0" applyProtection="0"/>
    <xf numFmtId="0" fontId="22" fillId="4" borderId="1" applyNumberFormat="0" applyAlignment="0" applyProtection="0"/>
    <xf numFmtId="0" fontId="23" fillId="10" borderId="6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26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87" applyNumberFormat="1" applyFont="1" applyFill="1" applyBorder="1" applyAlignment="1" applyProtection="1">
      <alignment horizontal="center" vertical="center"/>
      <protection locked="0"/>
    </xf>
    <xf numFmtId="176" fontId="4" fillId="0" borderId="16" xfId="86" applyNumberFormat="1" applyFont="1" applyFill="1" applyBorder="1" applyAlignment="1">
      <alignment horizontal="center" vertical="center"/>
      <protection/>
    </xf>
    <xf numFmtId="176" fontId="4" fillId="0" borderId="19" xfId="86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0" fontId="4" fillId="0" borderId="19" xfId="8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85" applyNumberFormat="1" applyFont="1" applyBorder="1" applyAlignment="1">
      <alignment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6" xfId="58" applyNumberFormat="1" applyFont="1" applyFill="1" applyBorder="1" applyAlignment="1" applyProtection="1">
      <alignment horizontal="center" vertical="center"/>
      <protection locked="0"/>
    </xf>
    <xf numFmtId="176" fontId="4" fillId="0" borderId="16" xfId="64" applyNumberFormat="1" applyFont="1" applyFill="1" applyBorder="1" applyAlignment="1" applyProtection="1">
      <alignment horizontal="center" vertical="center"/>
      <protection locked="0"/>
    </xf>
    <xf numFmtId="176" fontId="4" fillId="0" borderId="19" xfId="64" applyNumberFormat="1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常规 43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常规 45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常规_2007年3月份财政收支月报底表" xfId="77"/>
    <cellStyle name="20% - 着色 6" xfId="78"/>
    <cellStyle name="着色 2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20% - 着色 5" xfId="93"/>
    <cellStyle name="着色 1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A23" sqref="A23:U23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1020.1302</v>
      </c>
      <c r="C5" s="24">
        <v>1.6</v>
      </c>
      <c r="D5" s="25" t="s">
        <v>15</v>
      </c>
      <c r="E5" s="26">
        <v>-2.9</v>
      </c>
      <c r="F5" s="27" t="s">
        <v>15</v>
      </c>
      <c r="G5" s="28">
        <v>513.5</v>
      </c>
      <c r="H5" s="26">
        <v>-8.8</v>
      </c>
      <c r="I5" s="27" t="s">
        <v>15</v>
      </c>
      <c r="J5" s="26">
        <v>342.47862000000003</v>
      </c>
      <c r="K5" s="26">
        <v>3.9</v>
      </c>
      <c r="L5" s="27" t="s">
        <v>15</v>
      </c>
      <c r="M5" s="49">
        <v>117.5938</v>
      </c>
      <c r="N5" s="49">
        <v>-2.449670999147219</v>
      </c>
      <c r="O5" s="50" t="s">
        <v>15</v>
      </c>
      <c r="P5" s="51">
        <v>28114</v>
      </c>
      <c r="Q5" s="49">
        <v>4.5</v>
      </c>
      <c r="R5" s="50" t="s">
        <v>15</v>
      </c>
      <c r="S5" s="51">
        <v>9088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178.5365</v>
      </c>
      <c r="C6" s="24">
        <v>5.8</v>
      </c>
      <c r="D6" s="30">
        <f aca="true" t="shared" si="0" ref="D6:I6">RANK(C6,C$6:C$21,0)</f>
        <v>3</v>
      </c>
      <c r="E6" s="26">
        <v>12.8</v>
      </c>
      <c r="F6" s="30">
        <f t="shared" si="0"/>
        <v>2</v>
      </c>
      <c r="G6" s="28">
        <v>66.5507</v>
      </c>
      <c r="H6" s="26">
        <v>-3.6</v>
      </c>
      <c r="I6" s="30">
        <f t="shared" si="0"/>
        <v>7</v>
      </c>
      <c r="J6" s="26">
        <v>119.15833</v>
      </c>
      <c r="K6" s="26">
        <v>3.7</v>
      </c>
      <c r="L6" s="30">
        <f>RANK(K6,K$6:K$21,0)</f>
        <v>11</v>
      </c>
      <c r="M6" s="26">
        <v>6.6197</v>
      </c>
      <c r="N6" s="52">
        <v>22.319745740788647</v>
      </c>
      <c r="O6" s="30">
        <f>RANK(N6,N$6:N$21,0)</f>
        <v>4</v>
      </c>
      <c r="P6" s="53">
        <v>30584</v>
      </c>
      <c r="Q6" s="52">
        <v>4.2</v>
      </c>
      <c r="R6" s="30">
        <f>RANK(Q6,Q$6:Q$21,0)</f>
        <v>9</v>
      </c>
      <c r="S6" s="53">
        <v>12315</v>
      </c>
      <c r="T6" s="52">
        <v>7.5</v>
      </c>
      <c r="U6" s="62">
        <f>RANK(T6,T$6:T$21,0)</f>
        <v>12</v>
      </c>
      <c r="V6" s="63"/>
      <c r="W6" s="61"/>
    </row>
    <row r="7" spans="1:23" s="3" customFormat="1" ht="31.5" customHeight="1">
      <c r="A7" s="23" t="s">
        <v>17</v>
      </c>
      <c r="B7" s="29">
        <v>57.8695</v>
      </c>
      <c r="C7" s="24">
        <v>4.4</v>
      </c>
      <c r="D7" s="30">
        <f aca="true" t="shared" si="1" ref="D7:D19">RANK(C7,C$6:C$21,0)</f>
        <v>6</v>
      </c>
      <c r="E7" s="26">
        <v>-0.6</v>
      </c>
      <c r="F7" s="30">
        <f aca="true" t="shared" si="2" ref="F7:F21">RANK(E7,E$6:E$21,0)</f>
        <v>9</v>
      </c>
      <c r="G7" s="28">
        <v>44.2779</v>
      </c>
      <c r="H7" s="26">
        <v>10.1</v>
      </c>
      <c r="I7" s="30">
        <f aca="true" t="shared" si="3" ref="I7:I21">RANK(H7,H$6:H$21,0)</f>
        <v>4</v>
      </c>
      <c r="J7" s="26">
        <v>22.83149</v>
      </c>
      <c r="K7" s="26">
        <v>8.2</v>
      </c>
      <c r="L7" s="30">
        <f aca="true" t="shared" si="4" ref="L7:L21">RANK(K7,K$6:K$21,0)</f>
        <v>3</v>
      </c>
      <c r="M7" s="26">
        <v>2.3817</v>
      </c>
      <c r="N7" s="52">
        <v>27.288760622093953</v>
      </c>
      <c r="O7" s="30">
        <f aca="true" t="shared" si="5" ref="O7:O21">RANK(N7,N$6:N$21,0)</f>
        <v>3</v>
      </c>
      <c r="P7" s="53">
        <v>29191</v>
      </c>
      <c r="Q7" s="52">
        <v>4</v>
      </c>
      <c r="R7" s="30">
        <f aca="true" t="shared" si="6" ref="R7:R21">RANK(Q7,Q$6:Q$21,0)</f>
        <v>10</v>
      </c>
      <c r="S7" s="53">
        <v>12801</v>
      </c>
      <c r="T7" s="52">
        <v>8.2</v>
      </c>
      <c r="U7" s="62">
        <f aca="true" t="shared" si="7" ref="U7:U21">RANK(T7,T$6:T$21,0)</f>
        <v>9</v>
      </c>
      <c r="V7" s="63"/>
      <c r="W7" s="61"/>
    </row>
    <row r="8" spans="1:23" s="3" customFormat="1" ht="31.5" customHeight="1">
      <c r="A8" s="23" t="s">
        <v>18</v>
      </c>
      <c r="B8" s="29">
        <v>46.3582</v>
      </c>
      <c r="C8" s="31">
        <v>1.6</v>
      </c>
      <c r="D8" s="30">
        <f t="shared" si="1"/>
        <v>9</v>
      </c>
      <c r="E8" s="26">
        <v>-19.6</v>
      </c>
      <c r="F8" s="30">
        <f t="shared" si="2"/>
        <v>15</v>
      </c>
      <c r="G8" s="28">
        <v>31.7767</v>
      </c>
      <c r="H8" s="26">
        <v>4.5</v>
      </c>
      <c r="I8" s="30">
        <f t="shared" si="3"/>
        <v>5</v>
      </c>
      <c r="J8" s="26">
        <v>18.37331</v>
      </c>
      <c r="K8" s="26">
        <v>5.5</v>
      </c>
      <c r="L8" s="30">
        <f t="shared" si="4"/>
        <v>8</v>
      </c>
      <c r="M8" s="26">
        <v>2.9998</v>
      </c>
      <c r="N8" s="52">
        <v>10.056132369666509</v>
      </c>
      <c r="O8" s="30">
        <f t="shared" si="5"/>
        <v>7</v>
      </c>
      <c r="P8" s="53">
        <v>26152</v>
      </c>
      <c r="Q8" s="52">
        <v>4.9</v>
      </c>
      <c r="R8" s="30">
        <f t="shared" si="6"/>
        <v>6</v>
      </c>
      <c r="S8" s="53">
        <v>7151</v>
      </c>
      <c r="T8" s="52">
        <v>8.6</v>
      </c>
      <c r="U8" s="62">
        <f t="shared" si="7"/>
        <v>7</v>
      </c>
      <c r="V8" s="63"/>
      <c r="W8" s="61"/>
    </row>
    <row r="9" spans="1:23" s="3" customFormat="1" ht="31.5" customHeight="1">
      <c r="A9" s="23" t="s">
        <v>19</v>
      </c>
      <c r="B9" s="29">
        <v>52.4679</v>
      </c>
      <c r="C9" s="31">
        <v>-14.5</v>
      </c>
      <c r="D9" s="30">
        <f t="shared" si="1"/>
        <v>15</v>
      </c>
      <c r="E9" s="26">
        <v>-36.4</v>
      </c>
      <c r="F9" s="30">
        <f t="shared" si="2"/>
        <v>16</v>
      </c>
      <c r="G9" s="28">
        <v>22.7739</v>
      </c>
      <c r="H9" s="26">
        <v>-16</v>
      </c>
      <c r="I9" s="30">
        <f t="shared" si="3"/>
        <v>11</v>
      </c>
      <c r="J9" s="26">
        <v>8.80299</v>
      </c>
      <c r="K9" s="26">
        <v>2</v>
      </c>
      <c r="L9" s="30">
        <f t="shared" si="4"/>
        <v>12</v>
      </c>
      <c r="M9" s="26">
        <v>2.7349</v>
      </c>
      <c r="N9" s="54">
        <v>-26.780359820089956</v>
      </c>
      <c r="O9" s="30">
        <f t="shared" si="5"/>
        <v>16</v>
      </c>
      <c r="P9" s="53">
        <v>25786</v>
      </c>
      <c r="Q9" s="54">
        <v>3.8</v>
      </c>
      <c r="R9" s="30">
        <f t="shared" si="6"/>
        <v>11</v>
      </c>
      <c r="S9" s="53">
        <v>6786</v>
      </c>
      <c r="T9" s="54">
        <v>8.5</v>
      </c>
      <c r="U9" s="62">
        <f t="shared" si="7"/>
        <v>8</v>
      </c>
      <c r="V9" s="63"/>
      <c r="W9" s="61"/>
    </row>
    <row r="10" spans="1:23" s="3" customFormat="1" ht="31.5" customHeight="1">
      <c r="A10" s="23" t="s">
        <v>20</v>
      </c>
      <c r="B10" s="29">
        <v>68.4683</v>
      </c>
      <c r="C10" s="31">
        <v>-3.6</v>
      </c>
      <c r="D10" s="30">
        <f t="shared" si="1"/>
        <v>14</v>
      </c>
      <c r="E10" s="26">
        <v>-8.6</v>
      </c>
      <c r="F10" s="30">
        <f t="shared" si="2"/>
        <v>13</v>
      </c>
      <c r="G10" s="28">
        <v>23.7295</v>
      </c>
      <c r="H10" s="26">
        <v>-57.2</v>
      </c>
      <c r="I10" s="30">
        <f t="shared" si="3"/>
        <v>16</v>
      </c>
      <c r="J10" s="26">
        <v>21.04555</v>
      </c>
      <c r="K10" s="26">
        <v>5.4</v>
      </c>
      <c r="L10" s="30">
        <f t="shared" si="4"/>
        <v>9</v>
      </c>
      <c r="M10" s="26">
        <v>3.7451</v>
      </c>
      <c r="N10" s="54">
        <v>7.19580960013739</v>
      </c>
      <c r="O10" s="30">
        <f t="shared" si="5"/>
        <v>8</v>
      </c>
      <c r="P10" s="53">
        <v>29435</v>
      </c>
      <c r="Q10" s="54">
        <v>3.3</v>
      </c>
      <c r="R10" s="30">
        <f t="shared" si="6"/>
        <v>14</v>
      </c>
      <c r="S10" s="53">
        <v>7870</v>
      </c>
      <c r="T10" s="54">
        <v>8.8</v>
      </c>
      <c r="U10" s="62">
        <f t="shared" si="7"/>
        <v>6</v>
      </c>
      <c r="V10" s="63"/>
      <c r="W10" s="61"/>
    </row>
    <row r="11" spans="1:23" s="3" customFormat="1" ht="31.5" customHeight="1">
      <c r="A11" s="23" t="s">
        <v>21</v>
      </c>
      <c r="B11" s="29">
        <v>84.7849</v>
      </c>
      <c r="C11" s="31">
        <v>0.3</v>
      </c>
      <c r="D11" s="30">
        <f t="shared" si="1"/>
        <v>11</v>
      </c>
      <c r="E11" s="26">
        <v>-5</v>
      </c>
      <c r="F11" s="30">
        <f t="shared" si="2"/>
        <v>10</v>
      </c>
      <c r="G11" s="28">
        <v>36.843</v>
      </c>
      <c r="H11" s="26">
        <v>-19.5</v>
      </c>
      <c r="I11" s="30">
        <f t="shared" si="3"/>
        <v>12</v>
      </c>
      <c r="J11" s="26">
        <v>12.68337</v>
      </c>
      <c r="K11" s="26">
        <v>6.7</v>
      </c>
      <c r="L11" s="30">
        <f t="shared" si="4"/>
        <v>6</v>
      </c>
      <c r="M11" s="26">
        <v>14.5597</v>
      </c>
      <c r="N11" s="54">
        <v>-11.192641524395079</v>
      </c>
      <c r="O11" s="30">
        <f t="shared" si="5"/>
        <v>13</v>
      </c>
      <c r="P11" s="53">
        <v>24135</v>
      </c>
      <c r="Q11" s="54">
        <v>6.6</v>
      </c>
      <c r="R11" s="30">
        <f t="shared" si="6"/>
        <v>1</v>
      </c>
      <c r="S11" s="53">
        <v>6001</v>
      </c>
      <c r="T11" s="54">
        <v>9.7</v>
      </c>
      <c r="U11" s="62">
        <f t="shared" si="7"/>
        <v>2</v>
      </c>
      <c r="V11" s="63"/>
      <c r="W11" s="61"/>
    </row>
    <row r="12" spans="1:23" s="3" customFormat="1" ht="31.5" customHeight="1">
      <c r="A12" s="23" t="s">
        <v>22</v>
      </c>
      <c r="B12" s="29">
        <v>38.0404</v>
      </c>
      <c r="C12" s="24">
        <v>2.5</v>
      </c>
      <c r="D12" s="30">
        <f t="shared" si="1"/>
        <v>7</v>
      </c>
      <c r="E12" s="26">
        <v>5.3</v>
      </c>
      <c r="F12" s="30">
        <f t="shared" si="2"/>
        <v>5</v>
      </c>
      <c r="G12" s="28">
        <v>37.1619</v>
      </c>
      <c r="H12" s="26">
        <v>-10.8</v>
      </c>
      <c r="I12" s="30">
        <f t="shared" si="3"/>
        <v>9</v>
      </c>
      <c r="J12" s="26">
        <v>10.95645</v>
      </c>
      <c r="K12" s="26">
        <v>7</v>
      </c>
      <c r="L12" s="30">
        <f t="shared" si="4"/>
        <v>5</v>
      </c>
      <c r="M12" s="26">
        <v>2.8073</v>
      </c>
      <c r="N12" s="54">
        <v>6.579347000759301</v>
      </c>
      <c r="O12" s="30">
        <f t="shared" si="5"/>
        <v>9</v>
      </c>
      <c r="P12" s="53">
        <v>23593</v>
      </c>
      <c r="Q12" s="54">
        <v>5.8</v>
      </c>
      <c r="R12" s="30">
        <f t="shared" si="6"/>
        <v>2</v>
      </c>
      <c r="S12" s="53">
        <v>7342</v>
      </c>
      <c r="T12" s="54">
        <v>9.9</v>
      </c>
      <c r="U12" s="62">
        <f t="shared" si="7"/>
        <v>1</v>
      </c>
      <c r="V12" s="63"/>
      <c r="W12" s="61"/>
    </row>
    <row r="13" spans="1:23" s="3" customFormat="1" ht="31.5" customHeight="1">
      <c r="A13" s="23" t="s">
        <v>23</v>
      </c>
      <c r="B13" s="29">
        <v>21.3754</v>
      </c>
      <c r="C13" s="31">
        <v>8</v>
      </c>
      <c r="D13" s="30">
        <f t="shared" si="1"/>
        <v>2</v>
      </c>
      <c r="E13" s="26">
        <v>-16.2</v>
      </c>
      <c r="F13" s="30">
        <f t="shared" si="2"/>
        <v>14</v>
      </c>
      <c r="G13" s="28">
        <v>11.2113</v>
      </c>
      <c r="H13" s="26">
        <v>11.6</v>
      </c>
      <c r="I13" s="30">
        <f t="shared" si="3"/>
        <v>3</v>
      </c>
      <c r="J13" s="26">
        <v>8.93657</v>
      </c>
      <c r="K13" s="26">
        <v>-4.9</v>
      </c>
      <c r="L13" s="30">
        <f t="shared" si="4"/>
        <v>14</v>
      </c>
      <c r="M13" s="26">
        <v>2.1126</v>
      </c>
      <c r="N13" s="54">
        <v>27.86587580196102</v>
      </c>
      <c r="O13" s="30">
        <f t="shared" si="5"/>
        <v>2</v>
      </c>
      <c r="P13" s="53">
        <v>23103</v>
      </c>
      <c r="Q13" s="54">
        <v>3.1</v>
      </c>
      <c r="R13" s="30">
        <f t="shared" si="6"/>
        <v>15</v>
      </c>
      <c r="S13" s="53">
        <v>7112</v>
      </c>
      <c r="T13" s="54">
        <v>7.3</v>
      </c>
      <c r="U13" s="62">
        <f t="shared" si="7"/>
        <v>13</v>
      </c>
      <c r="V13" s="63"/>
      <c r="W13" s="61"/>
    </row>
    <row r="14" spans="1:24" s="4" customFormat="1" ht="31.5" customHeight="1">
      <c r="A14" s="23" t="s">
        <v>24</v>
      </c>
      <c r="B14" s="29">
        <v>26.359</v>
      </c>
      <c r="C14" s="24">
        <v>2.1</v>
      </c>
      <c r="D14" s="30">
        <f t="shared" si="1"/>
        <v>8</v>
      </c>
      <c r="E14" s="26">
        <v>-0.2</v>
      </c>
      <c r="F14" s="30">
        <f t="shared" si="2"/>
        <v>7</v>
      </c>
      <c r="G14" s="28">
        <v>14.0498</v>
      </c>
      <c r="H14" s="26">
        <v>-28.4</v>
      </c>
      <c r="I14" s="30">
        <f t="shared" si="3"/>
        <v>13</v>
      </c>
      <c r="J14" s="26">
        <v>10.836889999999999</v>
      </c>
      <c r="K14" s="26">
        <v>-9.9</v>
      </c>
      <c r="L14" s="30">
        <f t="shared" si="4"/>
        <v>15</v>
      </c>
      <c r="M14" s="26">
        <v>2.0661</v>
      </c>
      <c r="N14" s="54">
        <v>-1.0630656514868553</v>
      </c>
      <c r="O14" s="30">
        <f t="shared" si="5"/>
        <v>10</v>
      </c>
      <c r="P14" s="53">
        <v>25867</v>
      </c>
      <c r="Q14" s="54">
        <v>4.5</v>
      </c>
      <c r="R14" s="30">
        <f t="shared" si="6"/>
        <v>8</v>
      </c>
      <c r="S14" s="53">
        <v>7594</v>
      </c>
      <c r="T14" s="54">
        <v>7.7</v>
      </c>
      <c r="U14" s="62">
        <f t="shared" si="7"/>
        <v>11</v>
      </c>
      <c r="V14" s="64"/>
      <c r="W14" s="61"/>
      <c r="X14" s="5"/>
    </row>
    <row r="15" spans="1:24" s="4" customFormat="1" ht="31.5" customHeight="1">
      <c r="A15" s="23" t="s">
        <v>25</v>
      </c>
      <c r="B15" s="29">
        <v>36.9889</v>
      </c>
      <c r="C15" s="24">
        <v>5.7</v>
      </c>
      <c r="D15" s="30">
        <f t="shared" si="1"/>
        <v>4</v>
      </c>
      <c r="E15" s="26">
        <v>7.5</v>
      </c>
      <c r="F15" s="30">
        <f t="shared" si="2"/>
        <v>4</v>
      </c>
      <c r="G15" s="28">
        <v>26.8329</v>
      </c>
      <c r="H15" s="26">
        <v>-10.9</v>
      </c>
      <c r="I15" s="30">
        <f t="shared" si="3"/>
        <v>10</v>
      </c>
      <c r="J15" s="26">
        <v>10.77116</v>
      </c>
      <c r="K15" s="26">
        <v>7.1</v>
      </c>
      <c r="L15" s="30">
        <f t="shared" si="4"/>
        <v>4</v>
      </c>
      <c r="M15" s="26">
        <v>2.051</v>
      </c>
      <c r="N15" s="54">
        <v>15.231192763638408</v>
      </c>
      <c r="O15" s="30">
        <f t="shared" si="5"/>
        <v>5</v>
      </c>
      <c r="P15" s="53">
        <v>27509</v>
      </c>
      <c r="Q15" s="54">
        <v>5.5</v>
      </c>
      <c r="R15" s="30">
        <f t="shared" si="6"/>
        <v>3</v>
      </c>
      <c r="S15" s="53">
        <v>7121</v>
      </c>
      <c r="T15" s="54">
        <v>9</v>
      </c>
      <c r="U15" s="62">
        <f t="shared" si="7"/>
        <v>5</v>
      </c>
      <c r="V15" s="64"/>
      <c r="W15" s="61"/>
      <c r="X15" s="5"/>
    </row>
    <row r="16" spans="1:23" s="3" customFormat="1" ht="31.5" customHeight="1">
      <c r="A16" s="23" t="s">
        <v>26</v>
      </c>
      <c r="B16" s="29">
        <v>136.5144</v>
      </c>
      <c r="C16" s="24">
        <v>5.4</v>
      </c>
      <c r="D16" s="30">
        <f t="shared" si="1"/>
        <v>5</v>
      </c>
      <c r="E16" s="26">
        <v>2.1</v>
      </c>
      <c r="F16" s="30">
        <f t="shared" si="2"/>
        <v>6</v>
      </c>
      <c r="G16" s="28">
        <v>41.6073</v>
      </c>
      <c r="H16" s="26">
        <v>0.9</v>
      </c>
      <c r="I16" s="30">
        <f t="shared" si="3"/>
        <v>6</v>
      </c>
      <c r="J16" s="26">
        <v>16.66033</v>
      </c>
      <c r="K16" s="26">
        <v>-1</v>
      </c>
      <c r="L16" s="30">
        <f t="shared" si="4"/>
        <v>13</v>
      </c>
      <c r="M16" s="26">
        <v>18.0873</v>
      </c>
      <c r="N16" s="54">
        <v>-19.783129324108568</v>
      </c>
      <c r="O16" s="30">
        <f t="shared" si="5"/>
        <v>15</v>
      </c>
      <c r="P16" s="53">
        <v>30036</v>
      </c>
      <c r="Q16" s="54">
        <v>5.3</v>
      </c>
      <c r="R16" s="30">
        <f t="shared" si="6"/>
        <v>4</v>
      </c>
      <c r="S16" s="53">
        <v>7681</v>
      </c>
      <c r="T16" s="54">
        <v>9.5</v>
      </c>
      <c r="U16" s="62">
        <f t="shared" si="7"/>
        <v>3</v>
      </c>
      <c r="V16" s="63"/>
      <c r="W16" s="61"/>
    </row>
    <row r="17" spans="1:24" s="4" customFormat="1" ht="31.5" customHeight="1">
      <c r="A17" s="23" t="s">
        <v>27</v>
      </c>
      <c r="B17" s="29">
        <v>95.9298</v>
      </c>
      <c r="C17" s="31">
        <v>1.3</v>
      </c>
      <c r="D17" s="30">
        <f t="shared" si="1"/>
        <v>10</v>
      </c>
      <c r="E17" s="26">
        <v>-0.4</v>
      </c>
      <c r="F17" s="30">
        <f t="shared" si="2"/>
        <v>8</v>
      </c>
      <c r="G17" s="28">
        <v>23.9443</v>
      </c>
      <c r="H17" s="26">
        <v>-32.3</v>
      </c>
      <c r="I17" s="30">
        <f t="shared" si="3"/>
        <v>14</v>
      </c>
      <c r="J17" s="26">
        <v>18.36034</v>
      </c>
      <c r="K17" s="26">
        <v>8.5</v>
      </c>
      <c r="L17" s="30">
        <f t="shared" si="4"/>
        <v>2</v>
      </c>
      <c r="M17" s="26">
        <v>11.6375</v>
      </c>
      <c r="N17" s="54">
        <v>-8.390667065510021</v>
      </c>
      <c r="O17" s="30">
        <f t="shared" si="5"/>
        <v>12</v>
      </c>
      <c r="P17" s="53">
        <v>28646</v>
      </c>
      <c r="Q17" s="54">
        <v>3.5</v>
      </c>
      <c r="R17" s="30">
        <f t="shared" si="6"/>
        <v>13</v>
      </c>
      <c r="S17" s="53">
        <v>7683</v>
      </c>
      <c r="T17" s="54">
        <v>7</v>
      </c>
      <c r="U17" s="62">
        <f t="shared" si="7"/>
        <v>15</v>
      </c>
      <c r="V17" s="64"/>
      <c r="W17" s="61"/>
      <c r="X17" s="5"/>
    </row>
    <row r="18" spans="1:23" s="3" customFormat="1" ht="31.5" customHeight="1">
      <c r="A18" s="23" t="s">
        <v>28</v>
      </c>
      <c r="B18" s="29">
        <v>25.9301</v>
      </c>
      <c r="C18" s="31">
        <v>0.1</v>
      </c>
      <c r="D18" s="30">
        <f t="shared" si="1"/>
        <v>12</v>
      </c>
      <c r="E18" s="26">
        <v>-8.3</v>
      </c>
      <c r="F18" s="30">
        <f t="shared" si="2"/>
        <v>12</v>
      </c>
      <c r="G18" s="28">
        <v>6.5535</v>
      </c>
      <c r="H18" s="26">
        <v>-56.3</v>
      </c>
      <c r="I18" s="30">
        <f t="shared" si="3"/>
        <v>15</v>
      </c>
      <c r="J18" s="26">
        <v>5.44088</v>
      </c>
      <c r="K18" s="26">
        <v>5.7</v>
      </c>
      <c r="L18" s="30">
        <f t="shared" si="4"/>
        <v>7</v>
      </c>
      <c r="M18" s="26">
        <v>1.3452</v>
      </c>
      <c r="N18" s="54">
        <v>-17.719738210288092</v>
      </c>
      <c r="O18" s="30">
        <f t="shared" si="5"/>
        <v>14</v>
      </c>
      <c r="P18" s="53">
        <v>22079</v>
      </c>
      <c r="Q18" s="54">
        <v>4.6</v>
      </c>
      <c r="R18" s="30">
        <f t="shared" si="6"/>
        <v>7</v>
      </c>
      <c r="S18" s="53">
        <v>7004</v>
      </c>
      <c r="T18" s="54">
        <v>9.2</v>
      </c>
      <c r="U18" s="62">
        <f t="shared" si="7"/>
        <v>4</v>
      </c>
      <c r="V18" s="63"/>
      <c r="W18" s="61"/>
    </row>
    <row r="19" spans="1:22" s="3" customFormat="1" ht="31.5" customHeight="1">
      <c r="A19" s="23" t="s">
        <v>29</v>
      </c>
      <c r="B19" s="29">
        <v>143.7655</v>
      </c>
      <c r="C19" s="31">
        <v>-0.2</v>
      </c>
      <c r="D19" s="30">
        <f t="shared" si="1"/>
        <v>13</v>
      </c>
      <c r="E19" s="26">
        <v>-8.1</v>
      </c>
      <c r="F19" s="30">
        <f t="shared" si="2"/>
        <v>11</v>
      </c>
      <c r="G19" s="28">
        <v>76.9692</v>
      </c>
      <c r="H19" s="26">
        <v>-6.2</v>
      </c>
      <c r="I19" s="30">
        <f t="shared" si="3"/>
        <v>8</v>
      </c>
      <c r="J19" s="26">
        <v>49.69231</v>
      </c>
      <c r="K19" s="26">
        <v>3.8</v>
      </c>
      <c r="L19" s="30">
        <f t="shared" si="4"/>
        <v>10</v>
      </c>
      <c r="M19" s="55">
        <v>10.4672</v>
      </c>
      <c r="N19" s="54">
        <v>-4.081520444257097</v>
      </c>
      <c r="O19" s="30">
        <f t="shared" si="5"/>
        <v>11</v>
      </c>
      <c r="P19" s="53">
        <v>30770</v>
      </c>
      <c r="Q19" s="65">
        <v>3.7</v>
      </c>
      <c r="R19" s="30">
        <f t="shared" si="6"/>
        <v>12</v>
      </c>
      <c r="S19" s="53">
        <v>11624</v>
      </c>
      <c r="T19" s="65">
        <v>7.1</v>
      </c>
      <c r="U19" s="62">
        <f t="shared" si="7"/>
        <v>14</v>
      </c>
      <c r="V19" s="63"/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9.7</v>
      </c>
      <c r="F20" s="30">
        <f t="shared" si="2"/>
        <v>3</v>
      </c>
      <c r="G20" s="28">
        <v>21.1551</v>
      </c>
      <c r="H20" s="26">
        <v>37.7</v>
      </c>
      <c r="I20" s="30">
        <f t="shared" si="3"/>
        <v>1</v>
      </c>
      <c r="J20" s="53" t="s">
        <v>15</v>
      </c>
      <c r="K20" s="53" t="s">
        <v>15</v>
      </c>
      <c r="L20" s="30" t="s">
        <v>15</v>
      </c>
      <c r="M20" s="55">
        <v>2.3583</v>
      </c>
      <c r="N20" s="54">
        <v>13.124190531011656</v>
      </c>
      <c r="O20" s="30">
        <f t="shared" si="5"/>
        <v>6</v>
      </c>
      <c r="P20" s="55" t="s">
        <v>15</v>
      </c>
      <c r="Q20" s="66" t="s">
        <v>15</v>
      </c>
      <c r="R20" s="66" t="s">
        <v>15</v>
      </c>
      <c r="S20" s="53" t="s">
        <v>15</v>
      </c>
      <c r="T20" s="66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6.3102</v>
      </c>
      <c r="C21" s="34">
        <v>12.4</v>
      </c>
      <c r="D21" s="35">
        <f>RANK(C21,C$6:C$21,0)</f>
        <v>1</v>
      </c>
      <c r="E21" s="36">
        <v>35.7</v>
      </c>
      <c r="F21" s="37">
        <f t="shared" si="2"/>
        <v>1</v>
      </c>
      <c r="G21" s="38">
        <v>4.0707</v>
      </c>
      <c r="H21" s="36">
        <v>28.1</v>
      </c>
      <c r="I21" s="37">
        <f t="shared" si="3"/>
        <v>2</v>
      </c>
      <c r="J21" s="36">
        <v>7.92865</v>
      </c>
      <c r="K21" s="36">
        <v>9</v>
      </c>
      <c r="L21" s="37">
        <f t="shared" si="4"/>
        <v>1</v>
      </c>
      <c r="M21" s="56">
        <v>5.7647</v>
      </c>
      <c r="N21" s="56">
        <v>146.7765410958904</v>
      </c>
      <c r="O21" s="57">
        <f t="shared" si="5"/>
        <v>1</v>
      </c>
      <c r="P21" s="58">
        <v>25789</v>
      </c>
      <c r="Q21" s="67">
        <v>5.1</v>
      </c>
      <c r="R21" s="37">
        <f t="shared" si="6"/>
        <v>5</v>
      </c>
      <c r="S21" s="37">
        <v>6509</v>
      </c>
      <c r="T21" s="67">
        <v>8</v>
      </c>
      <c r="U21" s="68">
        <f t="shared" si="7"/>
        <v>10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2022-04-25T00:38:25Z</dcterms:created>
  <dcterms:modified xsi:type="dcterms:W3CDTF">2023-10-30T02:55:35Z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